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Pipeline" sheetId="2" state="visible" r:id="rId4"/>
    <sheet name="Revenue Math" sheetId="3" state="visible" r:id="rId5"/>
    <sheet name="Weekly Review" sheetId="4" state="visible" r:id="rId6"/>
    <sheet name="Follow-Up Script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<sst xmlns="http://schemas.openxmlformats.org/spreadsheetml/2006/main" count="105" uniqueCount="104">
  <si>
    <t xml:space="preserve">The Revenue Operating Tracker</t>
  </si>
  <si>
    <t xml:space="preserve">Blankets Consulting Group · companion to the Revenue Operating Workbook</t>
  </si>
  <si>
    <t xml:space="preserve">Four tabs. Start with one.</t>
  </si>
  <si>
    <t xml:space="preserve">Pipeline</t>
  </si>
  <si>
    <t xml:space="preserve">Every open name, with a next step and a date. The one that pays for itself fastest.</t>
  </si>
  <si>
    <t xml:space="preserve">Revenue Math</t>
  </si>
  <si>
    <t xml:space="preserve">Your four levers, live. Change a number and watch the year move.</t>
  </si>
  <si>
    <t xml:space="preserve">Weekly Review</t>
  </si>
  <si>
    <t xml:space="preserve">The twenty minutes that makes the rest of it work.</t>
  </si>
  <si>
    <t xml:space="preserve">Follow-Up Scripts</t>
  </si>
  <si>
    <t xml:space="preserve">Three messages, written in advance so sending takes seconds.</t>
  </si>
  <si>
    <t xml:space="preserve">How to read the colours</t>
  </si>
  <si>
    <t xml:space="preserve">Blue text on yellow</t>
  </si>
  <si>
    <t xml:space="preserve">Type here. These are your inputs.</t>
  </si>
  <si>
    <t xml:space="preserve">Black or blue, no fill</t>
  </si>
  <si>
    <t xml:space="preserve">Calculated for you. Leave it alone and it stays right.</t>
  </si>
  <si>
    <t xml:space="preserve">One change, thirty days. Everything else can wait.</t>
  </si>
  <si>
    <t xml:space="preserve">If a tab does not fit how your business works, the shape is probably different, not the principle.</t>
  </si>
  <si>
    <t xml:space="preserve">Jorge Mosquera · Blankets Consulting Group</t>
  </si>
  <si>
    <t xml:space="preserve">My Pipeline</t>
  </si>
  <si>
    <t xml:space="preserve">Every open name lives here, with a next step and a date. No next step and date — not in the pipeline.</t>
  </si>
  <si>
    <t xml:space="preserve">Type in the blue cells. Stage is a drop-down. Row 7 is an example — delete it when you start.</t>
  </si>
  <si>
    <t xml:space="preserve">Name / company</t>
  </si>
  <si>
    <t xml:space="preserve">Where they came from</t>
  </si>
  <si>
    <t xml:space="preserve">Stage</t>
  </si>
  <si>
    <t xml:space="preserve">Next step</t>
  </si>
  <si>
    <t xml:space="preserve">Date due</t>
  </si>
  <si>
    <t xml:space="preserve">Value ($)</t>
  </si>
  <si>
    <t xml:space="preserve">Notes</t>
  </si>
  <si>
    <t xml:space="preserve">Where things stand</t>
  </si>
  <si>
    <t xml:space="preserve">Rivera Dental</t>
  </si>
  <si>
    <t xml:space="preserve">Referral from M. Chen</t>
  </si>
  <si>
    <t xml:space="preserve">Proposal</t>
  </si>
  <si>
    <t xml:space="preserve">Send revised quote</t>
  </si>
  <si>
    <t xml:space="preserve">2026-10-03</t>
  </si>
  <si>
    <t xml:space="preserve">Wants weekly, not biweekly</t>
  </si>
  <si>
    <t xml:space="preserve">Lead</t>
  </si>
  <si>
    <t xml:space="preserve">Conversation</t>
  </si>
  <si>
    <t xml:space="preserve">Decision</t>
  </si>
  <si>
    <t xml:space="preserve">Won</t>
  </si>
  <si>
    <t xml:space="preserve">Lost</t>
  </si>
  <si>
    <t xml:space="preserve">Open value</t>
  </si>
  <si>
    <t xml:space="preserve">Say-yes rate to date</t>
  </si>
  <si>
    <t xml:space="preserve">Counts update automatically.</t>
  </si>
  <si>
    <t xml:space="preserve">My Engine Math</t>
  </si>
  <si>
    <t xml:space="preserve">Four numbers. Change the blue cells and watch the year move.</t>
  </si>
  <si>
    <t xml:space="preserve">TODAY</t>
  </si>
  <si>
    <t xml:space="preserve">IF EACH ONE IMPROVES 10%</t>
  </si>
  <si>
    <t xml:space="preserve">Conversations a month</t>
  </si>
  <si>
    <t xml:space="preserve">opportunities</t>
  </si>
  <si>
    <t xml:space="preserve">Say-yes rate</t>
  </si>
  <si>
    <t xml:space="preserve">conversion rate</t>
  </si>
  <si>
    <t xml:space="preserve">Average sale</t>
  </si>
  <si>
    <t xml:space="preserve">average order value</t>
  </si>
  <si>
    <t xml:space="preserve">Come back or send someone</t>
  </si>
  <si>
    <t xml:space="preserve">retention &amp; referral</t>
  </si>
  <si>
    <t xml:space="preserve">Revenue a month</t>
  </si>
  <si>
    <t xml:space="preserve">Revenue a year</t>
  </si>
  <si>
    <t xml:space="preserve">The difference</t>
  </si>
  <si>
    <t xml:space="preserve">Ten percent on each of four levers is about 46% more revenue. Nothing heroic anywhere.</t>
  </si>
  <si>
    <t xml:space="preserve">Starting values are the cleaning-company example from the workshop. Replace them with yours — estimates are fine.</t>
  </si>
  <si>
    <t xml:space="preserve">Not launched yet? Work backward:</t>
  </si>
  <si>
    <t xml:space="preserve">I want to earn this a month</t>
  </si>
  <si>
    <t xml:space="preserve">Conversations I need a month</t>
  </si>
  <si>
    <t xml:space="preserve">Conversations I need a week</t>
  </si>
  <si>
    <t xml:space="preserve">Uses the average sale and say-yes rate above. That last number is your Attract plan's job description.</t>
  </si>
  <si>
    <t xml:space="preserve">My Weekly Revenue Review</t>
  </si>
  <si>
    <t xml:space="preserve">Twenty minutes, same time every week. If you miss it, do a five-minute version the same day — never skip two in a row.</t>
  </si>
  <si>
    <t xml:space="preserve">The agenda</t>
  </si>
  <si>
    <t xml:space="preserve">1.</t>
  </si>
  <si>
    <t xml:space="preserve">Scan the pipeline — does every open name have a next step and a date?</t>
  </si>
  <si>
    <t xml:space="preserve">2.</t>
  </si>
  <si>
    <t xml:space="preserve">Send the follow-ups that are due</t>
  </si>
  <si>
    <t xml:space="preserve">3.</t>
  </si>
  <si>
    <t xml:space="preserve">Check my one number</t>
  </si>
  <si>
    <t xml:space="preserve">4.</t>
  </si>
  <si>
    <t xml:space="preserve">Do one Attract action</t>
  </si>
  <si>
    <t xml:space="preserve">5.</t>
  </si>
  <si>
    <t xml:space="preserve">Do one Retain action</t>
  </si>
  <si>
    <t xml:space="preserve">My one number is</t>
  </si>
  <si>
    <t xml:space="preserve">quotes with a written next step</t>
  </si>
  <si>
    <t xml:space="preserve">The log</t>
  </si>
  <si>
    <t xml:space="preserve">Week of</t>
  </si>
  <si>
    <t xml:space="preserve">My one number</t>
  </si>
  <si>
    <t xml:space="preserve">Did the review happen?</t>
  </si>
  <si>
    <t xml:space="preserve">One line — what I noticed</t>
  </si>
  <si>
    <t xml:space="preserve">Thirteen weeks of this will tell you more about your business than any report you could buy.</t>
  </si>
  <si>
    <t xml:space="preserve">My Follow-Up Sequence</t>
  </si>
  <si>
    <t xml:space="preserve">Written once, on a good day. Then sending is a decision you already made.</t>
  </si>
  <si>
    <t xml:space="preserve">Edit these into your own voice. Annoying is frequency without value — each touch carries something useful.</t>
  </si>
  <si>
    <t xml:space="preserve">+2 days</t>
  </si>
  <si>
    <t xml:space="preserve">Any questions on the quote?</t>
  </si>
  <si>
    <t xml:space="preserve">Hi [name] — just checking you got the quote and nothing in it was unclear. Happy to walk through any line of it.</t>
  </si>
  <si>
    <t xml:space="preserve">+7 days</t>
  </si>
  <si>
    <t xml:space="preserve">Still interested? Either answer is fine.</t>
  </si>
  <si>
    <t xml:space="preserve">Hi [name] — following up on the quote. Still interested, or has this moved down the list? Either answer is genuinely fine — I just don't want to leave you hanging.</t>
  </si>
  <si>
    <t xml:space="preserve">+14 days</t>
  </si>
  <si>
    <t xml:space="preserve">Something useful. No ask.</t>
  </si>
  <si>
    <t xml:space="preserve">Hi [name] — no pitch here. [Photo of similar work / a seasonal reminder / one useful tip]. If the timing changes, you know where I am.</t>
  </si>
  <si>
    <t xml:space="preserve">Then stop</t>
  </si>
  <si>
    <t xml:space="preserve">Gracefully, door open</t>
  </si>
  <si>
    <t xml:space="preserve">Hi [name] — I'll stop chasing this one so I'm not cluttering your inbox. If it comes back around, just reply to this and we'll pick it up.</t>
  </si>
  <si>
    <t xml:space="preserve">The rule</t>
  </si>
  <si>
    <t xml:space="preserve">Quote goes out → +2 days → +7 days → +14 days → stop. Put the dates in the Pipeline tab when the quote goes out.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</si>
</sst>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yyyy\-mm\-dd"/>
    <numFmt numFmtId="166" formatCode="\$#,##0"/>
    <numFmt numFmtId="167" formatCode="General"/>
    <numFmt numFmtId="168" formatCode="0%"/>
    <numFmt numFmtId="169" formatCode="#,##0"/>
    <numFmt numFmtId="170" formatCode="0.00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A1A1A"/>
      <name val="Cambria"/>
      <family val="0"/>
      <charset val="1"/>
    </font>
    <font>
      <sz val="11"/>
      <color rgb="FF6B7280"/>
      <name val="Calibri"/>
      <family val="0"/>
      <charset val="1"/>
    </font>
    <font>
      <b val="true"/>
      <sz val="13"/>
      <color rgb="FF1A1A1A"/>
      <name val="Cambria"/>
      <family val="0"/>
      <charset val="1"/>
    </font>
    <font>
      <b val="true"/>
      <sz val="11.5"/>
      <color rgb="FF00529E"/>
      <name val="Calibri"/>
      <family val="0"/>
      <charset val="1"/>
    </font>
    <font>
      <sz val="11"/>
      <color rgb="FF1A1A1A"/>
      <name val="Calibri"/>
      <family val="0"/>
      <charset val="1"/>
    </font>
    <font>
      <sz val="11"/>
      <color rgb="FF0000FF"/>
      <name val="Calibri"/>
      <family val="0"/>
      <charset val="1"/>
    </font>
    <font>
      <b val="true"/>
      <sz val="11"/>
      <color rgb="FF1A1A1A"/>
      <name val="Calibri"/>
      <family val="0"/>
      <charset val="1"/>
    </font>
    <font>
      <b val="true"/>
      <sz val="13"/>
      <color rgb="FF00529E"/>
      <name val="Cambria"/>
      <family val="0"/>
      <charset val="1"/>
    </font>
    <font>
      <i val="true"/>
      <sz val="10.5"/>
      <color rgb="FF6B7280"/>
      <name val="Calibri"/>
      <family val="0"/>
      <charset val="1"/>
    </font>
    <font>
      <sz val="10"/>
      <color rgb="FF6B7280"/>
      <name val="Calibri"/>
      <family val="0"/>
      <charset val="1"/>
    </font>
    <font>
      <b val="true"/>
      <sz val="18"/>
      <color rgb="FF1A1A1A"/>
      <name val="Cambria"/>
      <family val="0"/>
      <charset val="1"/>
    </font>
    <font>
      <sz val="10.5"/>
      <color rgb="FF6B7280"/>
      <name val="Calibri"/>
      <family val="0"/>
      <charset val="1"/>
    </font>
    <font>
      <i val="true"/>
      <sz val="10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1A1A1A"/>
      <name val="Cambria"/>
      <family val="0"/>
      <charset val="1"/>
    </font>
    <font>
      <b val="true"/>
      <sz val="11"/>
      <color rgb="FF00529E"/>
      <name val="Calibri"/>
      <family val="0"/>
      <charset val="1"/>
    </font>
    <font>
      <i val="true"/>
      <sz val="9.5"/>
      <color rgb="FF6B7280"/>
      <name val="Calibri"/>
      <family val="0"/>
      <charset val="1"/>
    </font>
    <font>
      <b val="true"/>
      <sz val="10"/>
      <color rgb="FF00529E"/>
      <name val="Calibri"/>
      <family val="0"/>
      <charset val="1"/>
    </font>
    <font>
      <b val="true"/>
      <sz val="10"/>
      <color rgb="FF269B93"/>
      <name val="Calibri"/>
      <family val="0"/>
      <charset val="1"/>
    </font>
    <font>
      <sz val="11"/>
      <color rgb="FF269B93"/>
      <name val="Calibri"/>
      <family val="0"/>
      <charset val="1"/>
    </font>
    <font>
      <b val="true"/>
      <sz val="12"/>
      <color rgb="FF1A1A1A"/>
      <name val="Calibri"/>
      <family val="0"/>
      <charset val="1"/>
    </font>
    <font>
      <b val="true"/>
      <sz val="13"/>
      <color rgb="FF269B93"/>
      <name val="Calibri"/>
      <family val="0"/>
      <charset val="1"/>
    </font>
    <font>
      <b val="true"/>
      <sz val="10.5"/>
      <color rgb="FF1A1A1A"/>
      <name val="Calibri"/>
      <family val="0"/>
      <charset val="1"/>
    </font>
    <font>
      <b val="true"/>
      <sz val="12"/>
      <color rgb="FF00529E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7D6"/>
        <bgColor rgb="FFF2F6FA"/>
      </patternFill>
    </fill>
    <fill>
      <patternFill patternType="solid">
        <fgColor rgb="FF00529E"/>
        <bgColor rgb="FF003366"/>
      </patternFill>
    </fill>
    <fill>
      <patternFill patternType="solid">
        <fgColor rgb="FFF2F6FA"/>
        <bgColor rgb="FFE4F4F1"/>
      </patternFill>
    </fill>
    <fill>
      <patternFill patternType="solid">
        <fgColor rgb="FFE4F4F1"/>
        <bgColor rgb="FFF2F6F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8D0D9"/>
      </left>
      <right style="thin">
        <color rgb="FFC8D0D9"/>
      </right>
      <top style="thin">
        <color rgb="FFC8D0D9"/>
      </top>
      <bottom style="thin">
        <color rgb="FFC8D0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3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23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3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23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4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2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D6"/>
      <rgbColor rgb="FFE4F4F1"/>
      <rgbColor rgb="FF660066"/>
      <rgbColor rgb="FFFF8080"/>
      <rgbColor rgb="FF00529E"/>
      <rgbColor rgb="FFC8D0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6FA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269B93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26"/>
    <col collapsed="false" customWidth="true" hidden="false" outlineLevel="0" max="3" min="3" style="0" width="78"/>
  </cols>
  <sheetData>
    <row r="2" customFormat="false" ht="24.4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6.15" hidden="false" customHeight="false" outlineLevel="0" collapsed="false">
      <c r="B5" s="3" t="s">
        <v>2</v>
      </c>
    </row>
    <row r="6" customFormat="false" ht="15" hidden="false" customHeight="false" outlineLevel="0" collapsed="false">
      <c r="B6" s="4" t="s">
        <v>3</v>
      </c>
      <c r="C6" s="5" t="s">
        <v>4</v>
      </c>
    </row>
    <row r="7" customFormat="false" ht="15" hidden="false" customHeight="false" outlineLevel="0" collapsed="false">
      <c r="B7" s="4" t="s">
        <v>5</v>
      </c>
      <c r="C7" s="5" t="s">
        <v>6</v>
      </c>
    </row>
    <row r="8" customFormat="false" ht="15" hidden="false" customHeight="false" outlineLevel="0" collapsed="false">
      <c r="B8" s="4" t="s">
        <v>7</v>
      </c>
      <c r="C8" s="5" t="s">
        <v>8</v>
      </c>
    </row>
    <row r="9" customFormat="false" ht="15" hidden="false" customHeight="false" outlineLevel="0" collapsed="false">
      <c r="B9" s="4" t="s">
        <v>9</v>
      </c>
      <c r="C9" s="5" t="s">
        <v>10</v>
      </c>
    </row>
    <row r="11" customFormat="false" ht="16.15" hidden="false" customHeight="false" outlineLevel="0" collapsed="false">
      <c r="B11" s="3" t="s">
        <v>11</v>
      </c>
    </row>
    <row r="12" customFormat="false" ht="15" hidden="false" customHeight="false" outlineLevel="0" collapsed="false">
      <c r="B12" s="6" t="s">
        <v>12</v>
      </c>
      <c r="C12" s="5" t="s">
        <v>13</v>
      </c>
    </row>
    <row r="13" customFormat="false" ht="15" hidden="false" customHeight="false" outlineLevel="0" collapsed="false">
      <c r="B13" s="7" t="s">
        <v>14</v>
      </c>
      <c r="C13" s="5" t="s">
        <v>15</v>
      </c>
    </row>
    <row r="15" customFormat="false" ht="16.15" hidden="false" customHeight="false" outlineLevel="0" collapsed="false">
      <c r="B15" s="8" t="s">
        <v>16</v>
      </c>
    </row>
    <row r="16" customFormat="false" ht="15" hidden="false" customHeight="false" outlineLevel="0" collapsed="false">
      <c r="B16" s="9" t="s">
        <v>17</v>
      </c>
    </row>
    <row r="18" customFormat="false" ht="15" hidden="false" customHeight="false" outlineLevel="0" collapsed="false">
      <c r="B18" s="10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K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26"/>
    <col collapsed="false" customWidth="true" hidden="false" outlineLevel="0" max="3" min="3" style="0" width="24"/>
    <col collapsed="false" customWidth="true" hidden="false" outlineLevel="0" max="4" min="4" style="0" width="16"/>
    <col collapsed="false" customWidth="true" hidden="false" outlineLevel="0" max="5" min="5" style="0" width="30"/>
    <col collapsed="false" customWidth="true" hidden="false" outlineLevel="0" max="7" min="6" style="0" width="13"/>
    <col collapsed="false" customWidth="true" hidden="false" outlineLevel="0" max="8" min="8" style="0" width="30"/>
    <col collapsed="false" customWidth="true" hidden="false" outlineLevel="0" max="9" min="9" style="0" width="3"/>
    <col collapsed="false" customWidth="true" hidden="false" outlineLevel="0" max="10" min="10" style="0" width="22"/>
    <col collapsed="false" customWidth="true" hidden="false" outlineLevel="0" max="11" min="11" style="0" width="12"/>
  </cols>
  <sheetData>
    <row r="2" customFormat="false" ht="22.05" hidden="false" customHeight="false" outlineLevel="0" collapsed="false">
      <c r="B2" s="11" t="s">
        <v>19</v>
      </c>
    </row>
    <row r="3" customFormat="false" ht="15" hidden="false" customHeight="false" outlineLevel="0" collapsed="false">
      <c r="B3" s="12" t="s">
        <v>20</v>
      </c>
    </row>
    <row r="4" customFormat="false" ht="15" hidden="false" customHeight="false" outlineLevel="0" collapsed="false">
      <c r="B4" s="13" t="s">
        <v>21</v>
      </c>
    </row>
    <row r="6" customFormat="false" ht="21.75" hidden="false" customHeight="true" outlineLevel="0" collapsed="false">
      <c r="B6" s="14" t="s">
        <v>22</v>
      </c>
      <c r="C6" s="14" t="s">
        <v>23</v>
      </c>
      <c r="D6" s="14" t="s">
        <v>24</v>
      </c>
      <c r="E6" s="14" t="s">
        <v>25</v>
      </c>
      <c r="F6" s="14" t="s">
        <v>26</v>
      </c>
      <c r="G6" s="14" t="s">
        <v>27</v>
      </c>
      <c r="H6" s="14" t="s">
        <v>28</v>
      </c>
      <c r="J6" s="15" t="s">
        <v>29</v>
      </c>
      <c r="K6" s="16"/>
    </row>
    <row r="7" customFormat="false" ht="15" hidden="false" customHeight="false" outlineLevel="0" collapsed="false">
      <c r="B7" s="17" t="s">
        <v>30</v>
      </c>
      <c r="C7" s="17" t="s">
        <v>31</v>
      </c>
      <c r="D7" s="17" t="s">
        <v>32</v>
      </c>
      <c r="E7" s="17" t="s">
        <v>33</v>
      </c>
      <c r="F7" s="18" t="s">
        <v>34</v>
      </c>
      <c r="G7" s="19" t="n">
        <v>4800</v>
      </c>
      <c r="H7" s="17" t="s">
        <v>35</v>
      </c>
      <c r="J7" s="20" t="s">
        <v>36</v>
      </c>
      <c r="K7" s="21" t="n">
        <f aca="false">COUNTIF($D$7:$D$60,J7)</f>
        <v>0</v>
      </c>
    </row>
    <row r="8" customFormat="false" ht="15" hidden="false" customHeight="false" outlineLevel="0" collapsed="false">
      <c r="B8" s="17"/>
      <c r="C8" s="17"/>
      <c r="D8" s="17"/>
      <c r="E8" s="17"/>
      <c r="F8" s="18"/>
      <c r="G8" s="19"/>
      <c r="H8" s="17"/>
      <c r="J8" s="20" t="s">
        <v>37</v>
      </c>
      <c r="K8" s="21" t="n">
        <f aca="false">COUNTIF($D$7:$D$60,J8)</f>
        <v>0</v>
      </c>
    </row>
    <row r="9" customFormat="false" ht="15" hidden="false" customHeight="false" outlineLevel="0" collapsed="false">
      <c r="B9" s="17"/>
      <c r="C9" s="17"/>
      <c r="D9" s="17"/>
      <c r="E9" s="17"/>
      <c r="F9" s="18"/>
      <c r="G9" s="19"/>
      <c r="H9" s="17"/>
      <c r="J9" s="20" t="s">
        <v>32</v>
      </c>
      <c r="K9" s="21" t="n">
        <f aca="false">COUNTIF($D$7:$D$60,J9)</f>
        <v>1</v>
      </c>
    </row>
    <row r="10" customFormat="false" ht="15" hidden="false" customHeight="false" outlineLevel="0" collapsed="false">
      <c r="B10" s="17"/>
      <c r="C10" s="17"/>
      <c r="D10" s="17"/>
      <c r="E10" s="17"/>
      <c r="F10" s="18"/>
      <c r="G10" s="19"/>
      <c r="H10" s="17"/>
      <c r="J10" s="20" t="s">
        <v>38</v>
      </c>
      <c r="K10" s="21" t="n">
        <f aca="false">COUNTIF($D$7:$D$60,J10)</f>
        <v>0</v>
      </c>
    </row>
    <row r="11" customFormat="false" ht="15" hidden="false" customHeight="false" outlineLevel="0" collapsed="false">
      <c r="B11" s="17"/>
      <c r="C11" s="17"/>
      <c r="D11" s="17"/>
      <c r="E11" s="17"/>
      <c r="F11" s="18"/>
      <c r="G11" s="19"/>
      <c r="H11" s="17"/>
      <c r="J11" s="20" t="s">
        <v>39</v>
      </c>
      <c r="K11" s="21" t="n">
        <f aca="false">COUNTIF($D$7:$D$60,J11)</f>
        <v>0</v>
      </c>
    </row>
    <row r="12" customFormat="false" ht="15" hidden="false" customHeight="false" outlineLevel="0" collapsed="false">
      <c r="B12" s="17"/>
      <c r="C12" s="17"/>
      <c r="D12" s="17"/>
      <c r="E12" s="17"/>
      <c r="F12" s="18"/>
      <c r="G12" s="19"/>
      <c r="H12" s="17"/>
      <c r="J12" s="20" t="s">
        <v>40</v>
      </c>
      <c r="K12" s="21" t="n">
        <f aca="false">COUNTIF($D$7:$D$60,J12)</f>
        <v>0</v>
      </c>
    </row>
    <row r="13" customFormat="false" ht="15" hidden="false" customHeight="false" outlineLevel="0" collapsed="false">
      <c r="B13" s="17"/>
      <c r="C13" s="17"/>
      <c r="D13" s="17"/>
      <c r="E13" s="17"/>
      <c r="F13" s="18"/>
      <c r="G13" s="19"/>
      <c r="H13" s="17"/>
      <c r="J13" s="16"/>
      <c r="K13" s="16"/>
    </row>
    <row r="14" customFormat="false" ht="15" hidden="false" customHeight="false" outlineLevel="0" collapsed="false">
      <c r="B14" s="17"/>
      <c r="C14" s="17"/>
      <c r="D14" s="17"/>
      <c r="E14" s="17"/>
      <c r="F14" s="18"/>
      <c r="G14" s="19"/>
      <c r="H14" s="17"/>
      <c r="J14" s="22" t="s">
        <v>41</v>
      </c>
      <c r="K14" s="23" t="n">
        <f aca="false">SUMIFS($G$7:$G$60,$D$7:$D$60,"&lt;&gt;Won",$D$7:$D$60,"&lt;&gt;Lost")</f>
        <v>4800</v>
      </c>
    </row>
    <row r="15" customFormat="false" ht="15" hidden="false" customHeight="false" outlineLevel="0" collapsed="false">
      <c r="B15" s="17"/>
      <c r="C15" s="17"/>
      <c r="D15" s="17"/>
      <c r="E15" s="17"/>
      <c r="F15" s="18"/>
      <c r="G15" s="19"/>
      <c r="H15" s="17"/>
      <c r="J15" s="16"/>
      <c r="K15" s="16"/>
    </row>
    <row r="16" customFormat="false" ht="15" hidden="false" customHeight="false" outlineLevel="0" collapsed="false">
      <c r="B16" s="17"/>
      <c r="C16" s="17"/>
      <c r="D16" s="17"/>
      <c r="E16" s="17"/>
      <c r="F16" s="18"/>
      <c r="G16" s="19"/>
      <c r="H16" s="17"/>
      <c r="J16" s="22" t="s">
        <v>42</v>
      </c>
      <c r="K16" s="24" t="str">
        <f aca="false">IFERROR(K11/(K11+K12),"")</f>
        <v/>
      </c>
    </row>
    <row r="17" customFormat="false" ht="15" hidden="false" customHeight="false" outlineLevel="0" collapsed="false">
      <c r="B17" s="17"/>
      <c r="C17" s="17"/>
      <c r="D17" s="17"/>
      <c r="E17" s="17"/>
      <c r="F17" s="18"/>
      <c r="G17" s="19"/>
      <c r="H17" s="17"/>
    </row>
    <row r="18" customFormat="false" ht="15" hidden="false" customHeight="false" outlineLevel="0" collapsed="false">
      <c r="B18" s="17"/>
      <c r="C18" s="17"/>
      <c r="D18" s="17"/>
      <c r="E18" s="17"/>
      <c r="F18" s="18"/>
      <c r="G18" s="19"/>
      <c r="H18" s="17"/>
      <c r="J18" s="25" t="s">
        <v>43</v>
      </c>
    </row>
    <row r="19" customFormat="false" ht="15" hidden="false" customHeight="false" outlineLevel="0" collapsed="false">
      <c r="B19" s="17"/>
      <c r="C19" s="17"/>
      <c r="D19" s="17"/>
      <c r="E19" s="17"/>
      <c r="F19" s="18"/>
      <c r="G19" s="19"/>
      <c r="H19" s="17"/>
    </row>
    <row r="20" customFormat="false" ht="15" hidden="false" customHeight="false" outlineLevel="0" collapsed="false">
      <c r="B20" s="17"/>
      <c r="C20" s="17"/>
      <c r="D20" s="17"/>
      <c r="E20" s="17"/>
      <c r="F20" s="18"/>
      <c r="G20" s="19"/>
      <c r="H20" s="17"/>
    </row>
    <row r="21" customFormat="false" ht="15" hidden="false" customHeight="false" outlineLevel="0" collapsed="false">
      <c r="B21" s="17"/>
      <c r="C21" s="17"/>
      <c r="D21" s="17"/>
      <c r="E21" s="17"/>
      <c r="F21" s="18"/>
      <c r="G21" s="19"/>
      <c r="H21" s="17"/>
    </row>
    <row r="22" customFormat="false" ht="15" hidden="false" customHeight="false" outlineLevel="0" collapsed="false">
      <c r="B22" s="17"/>
      <c r="C22" s="17"/>
      <c r="D22" s="17"/>
      <c r="E22" s="17"/>
      <c r="F22" s="18"/>
      <c r="G22" s="19"/>
      <c r="H22" s="17"/>
    </row>
    <row r="23" customFormat="false" ht="15" hidden="false" customHeight="false" outlineLevel="0" collapsed="false">
      <c r="B23" s="17"/>
      <c r="C23" s="17"/>
      <c r="D23" s="17"/>
      <c r="E23" s="17"/>
      <c r="F23" s="18"/>
      <c r="G23" s="19"/>
      <c r="H23" s="17"/>
    </row>
    <row r="24" customFormat="false" ht="15" hidden="false" customHeight="false" outlineLevel="0" collapsed="false">
      <c r="B24" s="17"/>
      <c r="C24" s="17"/>
      <c r="D24" s="17"/>
      <c r="E24" s="17"/>
      <c r="F24" s="18"/>
      <c r="G24" s="19"/>
      <c r="H24" s="17"/>
    </row>
    <row r="25" customFormat="false" ht="15" hidden="false" customHeight="false" outlineLevel="0" collapsed="false">
      <c r="B25" s="17"/>
      <c r="C25" s="17"/>
      <c r="D25" s="17"/>
      <c r="E25" s="17"/>
      <c r="F25" s="18"/>
      <c r="G25" s="19"/>
      <c r="H25" s="17"/>
    </row>
    <row r="26" customFormat="false" ht="15" hidden="false" customHeight="false" outlineLevel="0" collapsed="false">
      <c r="B26" s="17"/>
      <c r="C26" s="17"/>
      <c r="D26" s="17"/>
      <c r="E26" s="17"/>
      <c r="F26" s="18"/>
      <c r="G26" s="19"/>
      <c r="H26" s="17"/>
    </row>
    <row r="27" customFormat="false" ht="15" hidden="false" customHeight="false" outlineLevel="0" collapsed="false">
      <c r="B27" s="17"/>
      <c r="C27" s="17"/>
      <c r="D27" s="17"/>
      <c r="E27" s="17"/>
      <c r="F27" s="18"/>
      <c r="G27" s="19"/>
      <c r="H27" s="17"/>
    </row>
    <row r="28" customFormat="false" ht="15" hidden="false" customHeight="false" outlineLevel="0" collapsed="false">
      <c r="B28" s="17"/>
      <c r="C28" s="17"/>
      <c r="D28" s="17"/>
      <c r="E28" s="17"/>
      <c r="F28" s="18"/>
      <c r="G28" s="19"/>
      <c r="H28" s="17"/>
    </row>
    <row r="29" customFormat="false" ht="15" hidden="false" customHeight="false" outlineLevel="0" collapsed="false">
      <c r="B29" s="17"/>
      <c r="C29" s="17"/>
      <c r="D29" s="17"/>
      <c r="E29" s="17"/>
      <c r="F29" s="18"/>
      <c r="G29" s="19"/>
      <c r="H29" s="17"/>
    </row>
    <row r="30" customFormat="false" ht="15" hidden="false" customHeight="false" outlineLevel="0" collapsed="false">
      <c r="B30" s="17"/>
      <c r="C30" s="17"/>
      <c r="D30" s="17"/>
      <c r="E30" s="17"/>
      <c r="F30" s="18"/>
      <c r="G30" s="19"/>
      <c r="H30" s="17"/>
    </row>
    <row r="31" customFormat="false" ht="15" hidden="false" customHeight="false" outlineLevel="0" collapsed="false">
      <c r="B31" s="17"/>
      <c r="C31" s="17"/>
      <c r="D31" s="17"/>
      <c r="E31" s="17"/>
      <c r="F31" s="18"/>
      <c r="G31" s="19"/>
      <c r="H31" s="17"/>
    </row>
    <row r="32" customFormat="false" ht="15" hidden="false" customHeight="false" outlineLevel="0" collapsed="false">
      <c r="B32" s="17"/>
      <c r="C32" s="17"/>
      <c r="D32" s="17"/>
      <c r="E32" s="17"/>
      <c r="F32" s="18"/>
      <c r="G32" s="19"/>
      <c r="H32" s="17"/>
    </row>
    <row r="33" customFormat="false" ht="15" hidden="false" customHeight="false" outlineLevel="0" collapsed="false">
      <c r="B33" s="17"/>
      <c r="C33" s="17"/>
      <c r="D33" s="17"/>
      <c r="E33" s="17"/>
      <c r="F33" s="18"/>
      <c r="G33" s="19"/>
      <c r="H33" s="17"/>
    </row>
    <row r="34" customFormat="false" ht="15" hidden="false" customHeight="false" outlineLevel="0" collapsed="false">
      <c r="B34" s="17"/>
      <c r="C34" s="17"/>
      <c r="D34" s="17"/>
      <c r="E34" s="17"/>
      <c r="F34" s="18"/>
      <c r="G34" s="19"/>
      <c r="H34" s="17"/>
    </row>
    <row r="35" customFormat="false" ht="15" hidden="false" customHeight="false" outlineLevel="0" collapsed="false">
      <c r="B35" s="17"/>
      <c r="C35" s="17"/>
      <c r="D35" s="17"/>
      <c r="E35" s="17"/>
      <c r="F35" s="18"/>
      <c r="G35" s="19"/>
      <c r="H35" s="17"/>
    </row>
    <row r="36" customFormat="false" ht="15" hidden="false" customHeight="false" outlineLevel="0" collapsed="false">
      <c r="B36" s="17"/>
      <c r="C36" s="17"/>
      <c r="D36" s="17"/>
      <c r="E36" s="17"/>
      <c r="F36" s="18"/>
      <c r="G36" s="19"/>
      <c r="H36" s="17"/>
    </row>
    <row r="37" customFormat="false" ht="15" hidden="false" customHeight="false" outlineLevel="0" collapsed="false">
      <c r="B37" s="17"/>
      <c r="C37" s="17"/>
      <c r="D37" s="17"/>
      <c r="E37" s="17"/>
      <c r="F37" s="18"/>
      <c r="G37" s="19"/>
      <c r="H37" s="17"/>
    </row>
    <row r="38" customFormat="false" ht="15" hidden="false" customHeight="false" outlineLevel="0" collapsed="false">
      <c r="B38" s="17"/>
      <c r="C38" s="17"/>
      <c r="D38" s="17"/>
      <c r="E38" s="17"/>
      <c r="F38" s="18"/>
      <c r="G38" s="19"/>
      <c r="H38" s="17"/>
    </row>
    <row r="39" customFormat="false" ht="15" hidden="false" customHeight="false" outlineLevel="0" collapsed="false">
      <c r="B39" s="17"/>
      <c r="C39" s="17"/>
      <c r="D39" s="17"/>
      <c r="E39" s="17"/>
      <c r="F39" s="18"/>
      <c r="G39" s="19"/>
      <c r="H39" s="17"/>
    </row>
    <row r="40" customFormat="false" ht="15" hidden="false" customHeight="false" outlineLevel="0" collapsed="false">
      <c r="B40" s="17"/>
      <c r="C40" s="17"/>
      <c r="D40" s="17"/>
      <c r="E40" s="17"/>
      <c r="F40" s="18"/>
      <c r="G40" s="19"/>
      <c r="H40" s="17"/>
    </row>
    <row r="41" customFormat="false" ht="15" hidden="false" customHeight="false" outlineLevel="0" collapsed="false">
      <c r="B41" s="17"/>
      <c r="C41" s="17"/>
      <c r="D41" s="17"/>
      <c r="E41" s="17"/>
      <c r="F41" s="18"/>
      <c r="G41" s="19"/>
      <c r="H41" s="17"/>
    </row>
    <row r="42" customFormat="false" ht="15" hidden="false" customHeight="false" outlineLevel="0" collapsed="false">
      <c r="B42" s="17"/>
      <c r="C42" s="17"/>
      <c r="D42" s="17"/>
      <c r="E42" s="17"/>
      <c r="F42" s="18"/>
      <c r="G42" s="19"/>
      <c r="H42" s="17"/>
    </row>
    <row r="43" customFormat="false" ht="15" hidden="false" customHeight="false" outlineLevel="0" collapsed="false">
      <c r="B43" s="17"/>
      <c r="C43" s="17"/>
      <c r="D43" s="17"/>
      <c r="E43" s="17"/>
      <c r="F43" s="18"/>
      <c r="G43" s="19"/>
      <c r="H43" s="17"/>
    </row>
    <row r="44" customFormat="false" ht="15" hidden="false" customHeight="false" outlineLevel="0" collapsed="false">
      <c r="B44" s="17"/>
      <c r="C44" s="17"/>
      <c r="D44" s="17"/>
      <c r="E44" s="17"/>
      <c r="F44" s="18"/>
      <c r="G44" s="19"/>
      <c r="H44" s="17"/>
    </row>
    <row r="45" customFormat="false" ht="15" hidden="false" customHeight="false" outlineLevel="0" collapsed="false">
      <c r="B45" s="17"/>
      <c r="C45" s="17"/>
      <c r="D45" s="17"/>
      <c r="E45" s="17"/>
      <c r="F45" s="18"/>
      <c r="G45" s="19"/>
      <c r="H45" s="17"/>
    </row>
    <row r="46" customFormat="false" ht="15" hidden="false" customHeight="false" outlineLevel="0" collapsed="false">
      <c r="B46" s="17"/>
      <c r="C46" s="17"/>
      <c r="D46" s="17"/>
      <c r="E46" s="17"/>
      <c r="F46" s="18"/>
      <c r="G46" s="19"/>
      <c r="H46" s="17"/>
    </row>
    <row r="47" customFormat="false" ht="15" hidden="false" customHeight="false" outlineLevel="0" collapsed="false">
      <c r="B47" s="17"/>
      <c r="C47" s="17"/>
      <c r="D47" s="17"/>
      <c r="E47" s="17"/>
      <c r="F47" s="18"/>
      <c r="G47" s="19"/>
      <c r="H47" s="17"/>
    </row>
    <row r="48" customFormat="false" ht="15" hidden="false" customHeight="false" outlineLevel="0" collapsed="false">
      <c r="B48" s="17"/>
      <c r="C48" s="17"/>
      <c r="D48" s="17"/>
      <c r="E48" s="17"/>
      <c r="F48" s="18"/>
      <c r="G48" s="19"/>
      <c r="H48" s="17"/>
    </row>
    <row r="49" customFormat="false" ht="15" hidden="false" customHeight="false" outlineLevel="0" collapsed="false">
      <c r="B49" s="17"/>
      <c r="C49" s="17"/>
      <c r="D49" s="17"/>
      <c r="E49" s="17"/>
      <c r="F49" s="18"/>
      <c r="G49" s="19"/>
      <c r="H49" s="17"/>
    </row>
    <row r="50" customFormat="false" ht="15" hidden="false" customHeight="false" outlineLevel="0" collapsed="false">
      <c r="B50" s="17"/>
      <c r="C50" s="17"/>
      <c r="D50" s="17"/>
      <c r="E50" s="17"/>
      <c r="F50" s="18"/>
      <c r="G50" s="19"/>
      <c r="H50" s="17"/>
    </row>
    <row r="51" customFormat="false" ht="15" hidden="false" customHeight="false" outlineLevel="0" collapsed="false">
      <c r="B51" s="17"/>
      <c r="C51" s="17"/>
      <c r="D51" s="17"/>
      <c r="E51" s="17"/>
      <c r="F51" s="18"/>
      <c r="G51" s="19"/>
      <c r="H51" s="17"/>
    </row>
    <row r="52" customFormat="false" ht="15" hidden="false" customHeight="false" outlineLevel="0" collapsed="false">
      <c r="B52" s="17"/>
      <c r="C52" s="17"/>
      <c r="D52" s="17"/>
      <c r="E52" s="17"/>
      <c r="F52" s="18"/>
      <c r="G52" s="19"/>
      <c r="H52" s="17"/>
    </row>
    <row r="53" customFormat="false" ht="15" hidden="false" customHeight="false" outlineLevel="0" collapsed="false">
      <c r="B53" s="17"/>
      <c r="C53" s="17"/>
      <c r="D53" s="17"/>
      <c r="E53" s="17"/>
      <c r="F53" s="18"/>
      <c r="G53" s="19"/>
      <c r="H53" s="17"/>
    </row>
    <row r="54" customFormat="false" ht="15" hidden="false" customHeight="false" outlineLevel="0" collapsed="false">
      <c r="B54" s="17"/>
      <c r="C54" s="17"/>
      <c r="D54" s="17"/>
      <c r="E54" s="17"/>
      <c r="F54" s="18"/>
      <c r="G54" s="19"/>
      <c r="H54" s="17"/>
    </row>
    <row r="55" customFormat="false" ht="15" hidden="false" customHeight="false" outlineLevel="0" collapsed="false">
      <c r="B55" s="17"/>
      <c r="C55" s="17"/>
      <c r="D55" s="17"/>
      <c r="E55" s="17"/>
      <c r="F55" s="18"/>
      <c r="G55" s="19"/>
      <c r="H55" s="17"/>
    </row>
    <row r="56" customFormat="false" ht="15" hidden="false" customHeight="false" outlineLevel="0" collapsed="false">
      <c r="B56" s="17"/>
      <c r="C56" s="17"/>
      <c r="D56" s="17"/>
      <c r="E56" s="17"/>
      <c r="F56" s="18"/>
      <c r="G56" s="19"/>
      <c r="H56" s="17"/>
    </row>
    <row r="57" customFormat="false" ht="15" hidden="false" customHeight="false" outlineLevel="0" collapsed="false">
      <c r="B57" s="17"/>
      <c r="C57" s="17"/>
      <c r="D57" s="17"/>
      <c r="E57" s="17"/>
      <c r="F57" s="18"/>
      <c r="G57" s="19"/>
      <c r="H57" s="17"/>
    </row>
    <row r="58" customFormat="false" ht="15" hidden="false" customHeight="false" outlineLevel="0" collapsed="false">
      <c r="B58" s="17"/>
      <c r="C58" s="17"/>
      <c r="D58" s="17"/>
      <c r="E58" s="17"/>
      <c r="F58" s="18"/>
      <c r="G58" s="19"/>
      <c r="H58" s="17"/>
    </row>
    <row r="59" customFormat="false" ht="15" hidden="false" customHeight="false" outlineLevel="0" collapsed="false">
      <c r="B59" s="17"/>
      <c r="C59" s="17"/>
      <c r="D59" s="17"/>
      <c r="E59" s="17"/>
      <c r="F59" s="18"/>
      <c r="G59" s="19"/>
      <c r="H59" s="17"/>
    </row>
    <row r="60" customFormat="false" ht="15" hidden="false" customHeight="false" outlineLevel="0" collapsed="false">
      <c r="B60" s="17"/>
      <c r="C60" s="17"/>
      <c r="D60" s="17"/>
      <c r="E60" s="17"/>
      <c r="F60" s="18"/>
      <c r="G60" s="19"/>
      <c r="H60" s="17"/>
    </row>
  </sheetData>
  <dataValidations count="1">
    <dataValidation allowBlank="true" errorStyle="stop" operator="between" showDropDown="false" showErrorMessage="false" showInputMessage="false" sqref="D7:D60" type="list">
      <formula1>"Lead,Conversation,Proposal,Decision,Won,Lost"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32"/>
    <col collapsed="false" customWidth="true" hidden="false" outlineLevel="0" max="3" min="3" style="0" width="24"/>
    <col collapsed="false" customWidth="true" hidden="false" outlineLevel="0" max="5" min="4" style="0" width="18"/>
  </cols>
  <sheetData>
    <row r="2" customFormat="false" ht="22.05" hidden="false" customHeight="false" outlineLevel="0" collapsed="false">
      <c r="B2" s="11" t="s">
        <v>44</v>
      </c>
    </row>
    <row r="3" customFormat="false" ht="15" hidden="false" customHeight="false" outlineLevel="0" collapsed="false">
      <c r="B3" s="12" t="s">
        <v>45</v>
      </c>
    </row>
    <row r="5" customFormat="false" ht="15" hidden="false" customHeight="false" outlineLevel="0" collapsed="false">
      <c r="B5" s="26" t="s">
        <v>46</v>
      </c>
      <c r="E5" s="27" t="s">
        <v>47</v>
      </c>
    </row>
    <row r="6" customFormat="false" ht="15" hidden="false" customHeight="false" outlineLevel="0" collapsed="false">
      <c r="B6" s="5" t="s">
        <v>48</v>
      </c>
      <c r="C6" s="25" t="s">
        <v>49</v>
      </c>
      <c r="D6" s="28" t="n">
        <v>20</v>
      </c>
      <c r="E6" s="29" t="n">
        <f aca="false">D6*1.1</f>
        <v>22</v>
      </c>
    </row>
    <row r="7" customFormat="false" ht="15" hidden="false" customHeight="false" outlineLevel="0" collapsed="false">
      <c r="B7" s="5" t="s">
        <v>50</v>
      </c>
      <c r="C7" s="25" t="s">
        <v>51</v>
      </c>
      <c r="D7" s="30" t="n">
        <v>0.3</v>
      </c>
      <c r="E7" s="31" t="n">
        <f aca="false">D7*1.1</f>
        <v>0.33</v>
      </c>
    </row>
    <row r="8" customFormat="false" ht="15" hidden="false" customHeight="false" outlineLevel="0" collapsed="false">
      <c r="B8" s="5" t="s">
        <v>52</v>
      </c>
      <c r="C8" s="25" t="s">
        <v>53</v>
      </c>
      <c r="D8" s="32" t="n">
        <v>400</v>
      </c>
      <c r="E8" s="33" t="n">
        <f aca="false">D8*1.1</f>
        <v>440</v>
      </c>
    </row>
    <row r="9" customFormat="false" ht="15" hidden="false" customHeight="false" outlineLevel="0" collapsed="false">
      <c r="B9" s="5" t="s">
        <v>54</v>
      </c>
      <c r="C9" s="25" t="s">
        <v>55</v>
      </c>
      <c r="D9" s="34" t="n">
        <v>1.5</v>
      </c>
      <c r="E9" s="35" t="n">
        <f aca="false">D9*1.1</f>
        <v>1.65</v>
      </c>
    </row>
    <row r="11" customFormat="false" ht="15" hidden="false" customHeight="false" outlineLevel="0" collapsed="false">
      <c r="B11" s="36" t="s">
        <v>56</v>
      </c>
      <c r="D11" s="37" t="n">
        <f aca="false">D6*D7*D8*D9</f>
        <v>3600</v>
      </c>
      <c r="E11" s="38" t="n">
        <f aca="false">E6*E7*E8*E9</f>
        <v>5270.76</v>
      </c>
    </row>
    <row r="12" customFormat="false" ht="15" hidden="false" customHeight="false" outlineLevel="0" collapsed="false">
      <c r="B12" s="36" t="s">
        <v>57</v>
      </c>
      <c r="D12" s="37" t="n">
        <f aca="false">D11*12</f>
        <v>43200</v>
      </c>
      <c r="E12" s="38" t="n">
        <f aca="false">E11*12</f>
        <v>63249.12</v>
      </c>
    </row>
    <row r="14" customFormat="false" ht="16.15" hidden="false" customHeight="false" outlineLevel="0" collapsed="false">
      <c r="B14" s="36" t="s">
        <v>58</v>
      </c>
      <c r="D14" s="39" t="n">
        <f aca="false">IFERROR(E12-D12,"")</f>
        <v>20049.12</v>
      </c>
      <c r="E14" s="40" t="n">
        <f aca="false">IFERROR(E12/D12-1,"")</f>
        <v>0.4641</v>
      </c>
    </row>
    <row r="16" customFormat="false" ht="15" hidden="false" customHeight="false" outlineLevel="0" collapsed="false">
      <c r="B16" s="41" t="s">
        <v>59</v>
      </c>
    </row>
    <row r="17" customFormat="false" ht="15" hidden="false" customHeight="false" outlineLevel="0" collapsed="false">
      <c r="B17" s="25" t="s">
        <v>60</v>
      </c>
    </row>
    <row r="19" customFormat="false" ht="15" hidden="false" customHeight="false" outlineLevel="0" collapsed="false">
      <c r="B19" s="7" t="s">
        <v>61</v>
      </c>
    </row>
    <row r="20" customFormat="false" ht="15" hidden="false" customHeight="false" outlineLevel="0" collapsed="false">
      <c r="B20" s="5" t="s">
        <v>62</v>
      </c>
      <c r="D20" s="32" t="n">
        <v>5000</v>
      </c>
    </row>
    <row r="21" customFormat="false" ht="15" hidden="false" customHeight="false" outlineLevel="0" collapsed="false">
      <c r="B21" s="5" t="s">
        <v>63</v>
      </c>
      <c r="D21" s="42" t="n">
        <f aca="false">IFERROR(D20/D8/D7,"")</f>
        <v>41.6666666666667</v>
      </c>
    </row>
    <row r="22" customFormat="false" ht="15" hidden="false" customHeight="false" outlineLevel="0" collapsed="false">
      <c r="B22" s="7" t="s">
        <v>64</v>
      </c>
      <c r="D22" s="43" t="n">
        <f aca="false">IFERROR(D21/4,"")</f>
        <v>10.4166666666667</v>
      </c>
    </row>
    <row r="23" customFormat="false" ht="15" hidden="false" customHeight="false" outlineLevel="0" collapsed="false">
      <c r="B23" s="25" t="s">
        <v>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6"/>
    <col collapsed="false" customWidth="true" hidden="false" outlineLevel="0" max="3" min="3" style="0" width="30"/>
    <col collapsed="false" customWidth="true" hidden="false" outlineLevel="0" max="4" min="4" style="0" width="22"/>
    <col collapsed="false" customWidth="true" hidden="false" outlineLevel="0" max="5" min="5" style="0" width="46"/>
  </cols>
  <sheetData>
    <row r="2" customFormat="false" ht="22.05" hidden="false" customHeight="false" outlineLevel="0" collapsed="false">
      <c r="B2" s="11" t="s">
        <v>66</v>
      </c>
    </row>
    <row r="3" customFormat="false" ht="15" hidden="false" customHeight="false" outlineLevel="0" collapsed="false">
      <c r="B3" s="12" t="s">
        <v>67</v>
      </c>
    </row>
    <row r="5" customFormat="false" ht="16.15" hidden="false" customHeight="false" outlineLevel="0" collapsed="false">
      <c r="B5" s="3" t="s">
        <v>68</v>
      </c>
    </row>
    <row r="6" customFormat="false" ht="15" hidden="false" customHeight="false" outlineLevel="0" collapsed="false">
      <c r="B6" s="44" t="s">
        <v>69</v>
      </c>
      <c r="C6" s="5" t="s">
        <v>70</v>
      </c>
    </row>
    <row r="7" customFormat="false" ht="15" hidden="false" customHeight="false" outlineLevel="0" collapsed="false">
      <c r="B7" s="44" t="s">
        <v>71</v>
      </c>
      <c r="C7" s="5" t="s">
        <v>72</v>
      </c>
    </row>
    <row r="8" customFormat="false" ht="15" hidden="false" customHeight="false" outlineLevel="0" collapsed="false">
      <c r="B8" s="44" t="s">
        <v>73</v>
      </c>
      <c r="C8" s="5" t="s">
        <v>74</v>
      </c>
    </row>
    <row r="9" customFormat="false" ht="15" hidden="false" customHeight="false" outlineLevel="0" collapsed="false">
      <c r="B9" s="44" t="s">
        <v>75</v>
      </c>
      <c r="C9" s="5" t="s">
        <v>76</v>
      </c>
    </row>
    <row r="10" customFormat="false" ht="15" hidden="false" customHeight="false" outlineLevel="0" collapsed="false">
      <c r="B10" s="44" t="s">
        <v>77</v>
      </c>
      <c r="C10" s="5" t="s">
        <v>78</v>
      </c>
    </row>
    <row r="12" customFormat="false" ht="15" hidden="false" customHeight="false" outlineLevel="0" collapsed="false">
      <c r="B12" s="7" t="s">
        <v>79</v>
      </c>
      <c r="C12" s="6" t="s">
        <v>80</v>
      </c>
    </row>
    <row r="14" customFormat="false" ht="16.15" hidden="false" customHeight="false" outlineLevel="0" collapsed="false">
      <c r="B14" s="3" t="s">
        <v>81</v>
      </c>
    </row>
    <row r="15" customFormat="false" ht="21.75" hidden="false" customHeight="true" outlineLevel="0" collapsed="false">
      <c r="B15" s="14" t="s">
        <v>82</v>
      </c>
      <c r="C15" s="14" t="s">
        <v>83</v>
      </c>
      <c r="D15" s="14" t="s">
        <v>84</v>
      </c>
      <c r="E15" s="14" t="s">
        <v>85</v>
      </c>
    </row>
    <row r="16" customFormat="false" ht="15" hidden="false" customHeight="false" outlineLevel="0" collapsed="false">
      <c r="B16" s="18"/>
      <c r="C16" s="17"/>
      <c r="D16" s="17"/>
      <c r="E16" s="17"/>
    </row>
    <row r="17" customFormat="false" ht="15" hidden="false" customHeight="false" outlineLevel="0" collapsed="false">
      <c r="B17" s="18"/>
      <c r="C17" s="17"/>
      <c r="D17" s="17"/>
      <c r="E17" s="17"/>
    </row>
    <row r="18" customFormat="false" ht="15" hidden="false" customHeight="false" outlineLevel="0" collapsed="false">
      <c r="B18" s="18"/>
      <c r="C18" s="17"/>
      <c r="D18" s="17"/>
      <c r="E18" s="17"/>
    </row>
    <row r="19" customFormat="false" ht="15" hidden="false" customHeight="false" outlineLevel="0" collapsed="false">
      <c r="B19" s="18"/>
      <c r="C19" s="17"/>
      <c r="D19" s="17"/>
      <c r="E19" s="17"/>
    </row>
    <row r="20" customFormat="false" ht="15" hidden="false" customHeight="false" outlineLevel="0" collapsed="false">
      <c r="B20" s="18"/>
      <c r="C20" s="17"/>
      <c r="D20" s="17"/>
      <c r="E20" s="17"/>
    </row>
    <row r="21" customFormat="false" ht="15" hidden="false" customHeight="false" outlineLevel="0" collapsed="false">
      <c r="B21" s="18"/>
      <c r="C21" s="17"/>
      <c r="D21" s="17"/>
      <c r="E21" s="17"/>
    </row>
    <row r="22" customFormat="false" ht="15" hidden="false" customHeight="false" outlineLevel="0" collapsed="false">
      <c r="B22" s="18"/>
      <c r="C22" s="17"/>
      <c r="D22" s="17"/>
      <c r="E22" s="17"/>
    </row>
    <row r="23" customFormat="false" ht="15" hidden="false" customHeight="false" outlineLevel="0" collapsed="false">
      <c r="B23" s="18"/>
      <c r="C23" s="17"/>
      <c r="D23" s="17"/>
      <c r="E23" s="17"/>
    </row>
    <row r="24" customFormat="false" ht="15" hidden="false" customHeight="false" outlineLevel="0" collapsed="false">
      <c r="B24" s="18"/>
      <c r="C24" s="17"/>
      <c r="D24" s="17"/>
      <c r="E24" s="17"/>
    </row>
    <row r="25" customFormat="false" ht="15" hidden="false" customHeight="false" outlineLevel="0" collapsed="false">
      <c r="B25" s="18"/>
      <c r="C25" s="17"/>
      <c r="D25" s="17"/>
      <c r="E25" s="17"/>
    </row>
    <row r="26" customFormat="false" ht="15" hidden="false" customHeight="false" outlineLevel="0" collapsed="false">
      <c r="B26" s="18"/>
      <c r="C26" s="17"/>
      <c r="D26" s="17"/>
      <c r="E26" s="17"/>
    </row>
    <row r="27" customFormat="false" ht="15" hidden="false" customHeight="false" outlineLevel="0" collapsed="false">
      <c r="B27" s="18"/>
      <c r="C27" s="17"/>
      <c r="D27" s="17"/>
      <c r="E27" s="17"/>
    </row>
    <row r="28" customFormat="false" ht="15" hidden="false" customHeight="false" outlineLevel="0" collapsed="false">
      <c r="B28" s="18"/>
      <c r="C28" s="17"/>
      <c r="D28" s="17"/>
      <c r="E28" s="17"/>
    </row>
    <row r="29" customFormat="false" ht="15" hidden="false" customHeight="false" outlineLevel="0" collapsed="false">
      <c r="B29" s="18"/>
      <c r="C29" s="17"/>
      <c r="D29" s="17"/>
      <c r="E29" s="17"/>
    </row>
    <row r="30" customFormat="false" ht="15" hidden="false" customHeight="false" outlineLevel="0" collapsed="false">
      <c r="B30" s="18"/>
      <c r="C30" s="17"/>
      <c r="D30" s="17"/>
      <c r="E30" s="17"/>
    </row>
    <row r="31" customFormat="false" ht="15" hidden="false" customHeight="false" outlineLevel="0" collapsed="false">
      <c r="B31" s="18"/>
      <c r="C31" s="17"/>
      <c r="D31" s="17"/>
      <c r="E31" s="17"/>
    </row>
    <row r="32" customFormat="false" ht="15" hidden="false" customHeight="false" outlineLevel="0" collapsed="false">
      <c r="B32" s="18"/>
      <c r="C32" s="17"/>
      <c r="D32" s="17"/>
      <c r="E32" s="17"/>
    </row>
    <row r="33" customFormat="false" ht="15" hidden="false" customHeight="false" outlineLevel="0" collapsed="false">
      <c r="B33" s="18"/>
      <c r="C33" s="17"/>
      <c r="D33" s="17"/>
      <c r="E33" s="17"/>
    </row>
    <row r="34" customFormat="false" ht="15" hidden="false" customHeight="false" outlineLevel="0" collapsed="false">
      <c r="B34" s="18"/>
      <c r="C34" s="17"/>
      <c r="D34" s="17"/>
      <c r="E34" s="17"/>
    </row>
    <row r="35" customFormat="false" ht="15" hidden="false" customHeight="false" outlineLevel="0" collapsed="false">
      <c r="B35" s="18"/>
      <c r="C35" s="17"/>
      <c r="D35" s="17"/>
      <c r="E35" s="17"/>
    </row>
    <row r="36" customFormat="false" ht="15" hidden="false" customHeight="false" outlineLevel="0" collapsed="false">
      <c r="B36" s="18"/>
      <c r="C36" s="17"/>
      <c r="D36" s="17"/>
      <c r="E36" s="17"/>
    </row>
    <row r="37" customFormat="false" ht="15" hidden="false" customHeight="false" outlineLevel="0" collapsed="false">
      <c r="B37" s="18"/>
      <c r="C37" s="17"/>
      <c r="D37" s="17"/>
      <c r="E37" s="17"/>
    </row>
    <row r="38" customFormat="false" ht="15" hidden="false" customHeight="false" outlineLevel="0" collapsed="false">
      <c r="B38" s="18"/>
      <c r="C38" s="17"/>
      <c r="D38" s="17"/>
      <c r="E38" s="17"/>
    </row>
    <row r="39" customFormat="false" ht="15" hidden="false" customHeight="false" outlineLevel="0" collapsed="false">
      <c r="B39" s="18"/>
      <c r="C39" s="17"/>
      <c r="D39" s="17"/>
      <c r="E39" s="17"/>
    </row>
    <row r="40" customFormat="false" ht="15" hidden="false" customHeight="false" outlineLevel="0" collapsed="false">
      <c r="B40" s="18"/>
      <c r="C40" s="17"/>
      <c r="D40" s="17"/>
      <c r="E40" s="17"/>
    </row>
    <row r="41" customFormat="false" ht="15" hidden="false" customHeight="false" outlineLevel="0" collapsed="false">
      <c r="B41" s="18"/>
      <c r="C41" s="17"/>
      <c r="D41" s="17"/>
      <c r="E41" s="17"/>
    </row>
    <row r="43" customFormat="false" ht="15" hidden="false" customHeight="false" outlineLevel="0" collapsed="false">
      <c r="B43" s="13" t="s">
        <v>86</v>
      </c>
    </row>
  </sheetData>
  <dataValidations count="1">
    <dataValidation allowBlank="true" errorStyle="stop" operator="between" showDropDown="false" showErrorMessage="false" showInputMessage="false" sqref="D16:D41" type="list">
      <formula1>"Yes,No,Short version"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6"/>
    <col collapsed="false" customWidth="true" hidden="false" outlineLevel="0" max="3" min="3" style="0" width="95"/>
  </cols>
  <sheetData>
    <row r="2" customFormat="false" ht="22.05" hidden="false" customHeight="false" outlineLevel="0" collapsed="false">
      <c r="B2" s="11" t="s">
        <v>87</v>
      </c>
    </row>
    <row r="3" customFormat="false" ht="15" hidden="false" customHeight="false" outlineLevel="0" collapsed="false">
      <c r="B3" s="12" t="s">
        <v>88</v>
      </c>
    </row>
    <row r="4" customFormat="false" ht="15" hidden="false" customHeight="false" outlineLevel="0" collapsed="false">
      <c r="B4" s="13" t="s">
        <v>89</v>
      </c>
    </row>
    <row r="6" customFormat="false" ht="16.15" hidden="false" customHeight="false" outlineLevel="0" collapsed="false">
      <c r="B6" s="8" t="s">
        <v>90</v>
      </c>
      <c r="C6" s="7" t="s">
        <v>91</v>
      </c>
    </row>
    <row r="7" customFormat="false" ht="51.75" hidden="false" customHeight="true" outlineLevel="0" collapsed="false">
      <c r="C7" s="45" t="s">
        <v>92</v>
      </c>
    </row>
    <row r="9" customFormat="false" ht="16.15" hidden="false" customHeight="false" outlineLevel="0" collapsed="false">
      <c r="B9" s="8" t="s">
        <v>93</v>
      </c>
      <c r="C9" s="7" t="s">
        <v>94</v>
      </c>
    </row>
    <row r="10" customFormat="false" ht="51.75" hidden="false" customHeight="true" outlineLevel="0" collapsed="false">
      <c r="C10" s="45" t="s">
        <v>95</v>
      </c>
    </row>
    <row r="12" customFormat="false" ht="16.15" hidden="false" customHeight="false" outlineLevel="0" collapsed="false">
      <c r="B12" s="8" t="s">
        <v>96</v>
      </c>
      <c r="C12" s="7" t="s">
        <v>97</v>
      </c>
    </row>
    <row r="13" customFormat="false" ht="51.75" hidden="false" customHeight="true" outlineLevel="0" collapsed="false">
      <c r="C13" s="45" t="s">
        <v>98</v>
      </c>
    </row>
    <row r="15" customFormat="false" ht="16.15" hidden="false" customHeight="false" outlineLevel="0" collapsed="false">
      <c r="B15" s="8" t="s">
        <v>99</v>
      </c>
      <c r="C15" s="7" t="s">
        <v>100</v>
      </c>
    </row>
    <row r="16" customFormat="false" ht="51.75" hidden="false" customHeight="true" outlineLevel="0" collapsed="false">
      <c r="C16" s="45" t="s">
        <v>101</v>
      </c>
    </row>
    <row r="18" customFormat="false" ht="16.15" hidden="false" customHeight="false" outlineLevel="0" collapsed="false">
      <c r="B18" s="3" t="s">
        <v>102</v>
      </c>
      <c r="C18" s="5" t="s">
        <v>103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2026-09-26T19:26:30Z</dcterms:created>
  <dc:creator>openpyxl</dc:creator>
  <dc:description/>
  <dc:language>en-US</dc:language>
  <cp:lastModifiedBy/>
  <dcterms:modified xsi:type="dcterms:W3CDTF">2026-09-26T19:26:30Z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